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Users\Kevin\Documents\_A2_Blog\WPPosts\2020\2020-06-Jun\"/>
    </mc:Choice>
  </mc:AlternateContent>
  <xr:revisionPtr revIDLastSave="0" documentId="8_{CA82AA94-B2B7-4895-80DD-F1EF6F88359A}" xr6:coauthVersionLast="45" xr6:coauthVersionMax="45" xr10:uidLastSave="{00000000-0000-0000-0000-000000000000}"/>
  <bookViews>
    <workbookView xWindow="28680" yWindow="-120" windowWidth="29040" windowHeight="17640" xr2:uid="{535063AF-FCC5-4953-BD0D-D8285C466B9C}"/>
  </bookViews>
  <sheets>
    <sheet name="SemiLogChart" sheetId="2" r:id="rId1"/>
    <sheet name="TraditionalChart" sheetId="3" r:id="rId2"/>
    <sheet name="Data" sheetId="1" r:id="rId3"/>
  </sheets>
  <definedNames>
    <definedName name="mainrate" localSheetId="2">Data!$B$4</definedName>
    <definedName name="subrate" localSheetId="2">Data!$B$5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1" l="1"/>
  <c r="E3" i="1"/>
  <c r="F3" i="1"/>
  <c r="J4" i="1" l="1"/>
  <c r="I4" i="1"/>
  <c r="A8" i="1" l="1"/>
  <c r="A10" i="1" s="1"/>
  <c r="B5" i="1" s="1"/>
  <c r="E5" i="1"/>
  <c r="D5" i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J53" i="1" l="1"/>
  <c r="I51" i="1"/>
  <c r="J27" i="1"/>
  <c r="I22" i="1"/>
  <c r="I34" i="1"/>
  <c r="I52" i="1"/>
  <c r="J22" i="1"/>
  <c r="J46" i="1"/>
  <c r="I5" i="1"/>
  <c r="I6" i="1"/>
  <c r="I12" i="1"/>
  <c r="I18" i="1"/>
  <c r="I24" i="1"/>
  <c r="I30" i="1"/>
  <c r="I36" i="1"/>
  <c r="I42" i="1"/>
  <c r="I48" i="1"/>
  <c r="J20" i="1"/>
  <c r="F5" i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I15" i="1"/>
  <c r="I27" i="1"/>
  <c r="I45" i="1"/>
  <c r="J21" i="1"/>
  <c r="J45" i="1"/>
  <c r="I10" i="1"/>
  <c r="I28" i="1"/>
  <c r="I46" i="1"/>
  <c r="J28" i="1"/>
  <c r="J52" i="1"/>
  <c r="J6" i="1"/>
  <c r="J12" i="1"/>
  <c r="J18" i="1"/>
  <c r="J24" i="1"/>
  <c r="J30" i="1"/>
  <c r="J36" i="1"/>
  <c r="J42" i="1"/>
  <c r="J48" i="1"/>
  <c r="J44" i="1"/>
  <c r="I21" i="1"/>
  <c r="J15" i="1"/>
  <c r="J51" i="1"/>
  <c r="I7" i="1"/>
  <c r="I13" i="1"/>
  <c r="I19" i="1"/>
  <c r="I25" i="1"/>
  <c r="I31" i="1"/>
  <c r="I37" i="1"/>
  <c r="I43" i="1"/>
  <c r="I49" i="1"/>
  <c r="J13" i="1"/>
  <c r="J19" i="1"/>
  <c r="J25" i="1"/>
  <c r="J31" i="1"/>
  <c r="J37" i="1"/>
  <c r="J43" i="1"/>
  <c r="J49" i="1"/>
  <c r="J7" i="1"/>
  <c r="I8" i="1"/>
  <c r="I14" i="1"/>
  <c r="I20" i="1"/>
  <c r="I26" i="1"/>
  <c r="I32" i="1"/>
  <c r="I38" i="1"/>
  <c r="I44" i="1"/>
  <c r="I50" i="1"/>
  <c r="J26" i="1"/>
  <c r="J50" i="1"/>
  <c r="J14" i="1"/>
  <c r="J32" i="1"/>
  <c r="I9" i="1"/>
  <c r="I33" i="1"/>
  <c r="J9" i="1"/>
  <c r="J33" i="1"/>
  <c r="I16" i="1"/>
  <c r="I40" i="1"/>
  <c r="J10" i="1"/>
  <c r="J34" i="1"/>
  <c r="I17" i="1"/>
  <c r="I23" i="1"/>
  <c r="I29" i="1"/>
  <c r="I35" i="1"/>
  <c r="I41" i="1"/>
  <c r="I47" i="1"/>
  <c r="I53" i="1"/>
  <c r="J8" i="1"/>
  <c r="J38" i="1"/>
  <c r="I39" i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J39" i="1"/>
  <c r="J16" i="1"/>
  <c r="J40" i="1"/>
  <c r="I11" i="1"/>
  <c r="J5" i="1"/>
  <c r="J11" i="1"/>
  <c r="J17" i="1"/>
  <c r="J23" i="1"/>
  <c r="J29" i="1"/>
  <c r="J35" i="1"/>
  <c r="J41" i="1"/>
  <c r="J47" i="1"/>
  <c r="E6" i="1"/>
  <c r="E7" i="1" l="1"/>
  <c r="E8" i="1" l="1"/>
  <c r="E9" i="1" l="1"/>
  <c r="E10" i="1" l="1"/>
  <c r="E11" i="1" l="1"/>
  <c r="E12" i="1" l="1"/>
  <c r="E13" i="1" l="1"/>
  <c r="E14" i="1" l="1"/>
  <c r="E15" i="1" l="1"/>
  <c r="E16" i="1" l="1"/>
  <c r="E17" i="1" l="1"/>
  <c r="E18" i="1" l="1"/>
  <c r="E19" i="1" l="1"/>
  <c r="E20" i="1" l="1"/>
  <c r="E21" i="1" l="1"/>
  <c r="E22" i="1" l="1"/>
  <c r="E23" i="1" l="1"/>
  <c r="E24" i="1" l="1"/>
  <c r="E25" i="1" l="1"/>
  <c r="E26" i="1" l="1"/>
  <c r="E27" i="1" l="1"/>
  <c r="E28" i="1" l="1"/>
  <c r="E29" i="1" l="1"/>
  <c r="E30" i="1" l="1"/>
  <c r="E31" i="1" l="1"/>
  <c r="E32" i="1" l="1"/>
  <c r="E33" i="1" l="1"/>
  <c r="E34" i="1" l="1"/>
  <c r="E35" i="1" l="1"/>
  <c r="E36" i="1" l="1"/>
  <c r="E37" i="1" l="1"/>
  <c r="E38" i="1" l="1"/>
  <c r="E39" i="1" l="1"/>
  <c r="E40" i="1" l="1"/>
  <c r="E41" i="1" l="1"/>
  <c r="E42" i="1" l="1"/>
  <c r="E43" i="1" l="1"/>
  <c r="E44" i="1" l="1"/>
  <c r="E45" i="1" l="1"/>
  <c r="E46" i="1" l="1"/>
  <c r="E47" i="1" l="1"/>
  <c r="E48" i="1" l="1"/>
  <c r="E49" i="1" l="1"/>
  <c r="E50" i="1" l="1"/>
  <c r="E51" i="1" l="1"/>
  <c r="E52" i="1" l="1"/>
  <c r="E53" i="1" l="1"/>
</calcChain>
</file>

<file path=xl/sharedStrings.xml><?xml version="1.0" encoding="utf-8"?>
<sst xmlns="http://schemas.openxmlformats.org/spreadsheetml/2006/main" count="13" uniqueCount="13">
  <si>
    <t>Day</t>
  </si>
  <si>
    <t>mainrate</t>
  </si>
  <si>
    <t>subrate</t>
  </si>
  <si>
    <t>Low Growth Rate</t>
  </si>
  <si>
    <t>High Growth Rate</t>
  </si>
  <si>
    <t>Variables</t>
  </si>
  <si>
    <t>Helper Stuff</t>
  </si>
  <si>
    <t>Graphing Information</t>
  </si>
  <si>
    <t>Background Information</t>
  </si>
  <si>
    <t xml:space="preserve">If you change the yellow </t>
  </si>
  <si>
    <t>input cell, everything else</t>
  </si>
  <si>
    <t>changes, except the text</t>
  </si>
  <si>
    <t>boxes.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</si>
</sst>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_);[Red]\(#,##0.0000\)"/>
    <numFmt numFmtId="165" formatCode="#,##0.000000_);[Red]\(#,##0.000000\)"/>
    <numFmt numFmtId="166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6" xfId="0" applyBorder="1"/>
    <xf numFmtId="0" fontId="0" fillId="0" borderId="7" xfId="0" applyBorder="1"/>
    <xf numFmtId="165" fontId="0" fillId="0" borderId="7" xfId="0" applyNumberFormat="1" applyBorder="1"/>
    <xf numFmtId="166" fontId="0" fillId="0" borderId="6" xfId="0" applyNumberFormat="1" applyBorder="1"/>
    <xf numFmtId="166" fontId="0" fillId="0" borderId="10" xfId="0" applyNumberFormat="1" applyBorder="1"/>
    <xf numFmtId="166" fontId="0" fillId="0" borderId="7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9" fontId="1" fillId="0" borderId="1" xfId="0" quotePrefix="1" applyNumberFormat="1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164" fontId="1" fillId="0" borderId="4" xfId="0" applyNumberFormat="1" applyFont="1" applyBorder="1"/>
    <xf numFmtId="164" fontId="1" fillId="0" borderId="5" xfId="0" applyNumberFormat="1" applyFont="1" applyBorder="1"/>
    <xf numFmtId="164" fontId="0" fillId="0" borderId="6" xfId="0" applyNumberFormat="1" applyBorder="1"/>
    <xf numFmtId="0" fontId="0" fillId="0" borderId="10" xfId="0" applyBorder="1"/>
    <xf numFmtId="164" fontId="0" fillId="0" borderId="10" xfId="0" applyNumberFormat="1" applyBorder="1"/>
    <xf numFmtId="164" fontId="0" fillId="0" borderId="7" xfId="0" applyNumberFormat="1" applyBorder="1"/>
    <xf numFmtId="165" fontId="0" fillId="2" borderId="6" xfId="0" applyNumberFormat="1" applyFill="1" applyBorder="1"/>
    <xf numFmtId="0" fontId="0" fillId="0" borderId="3" xfId="0" applyBorder="1"/>
    <xf numFmtId="0" fontId="0" fillId="0" borderId="13" xfId="0" applyBorder="1"/>
    <xf numFmtId="0" fontId="0" fillId="0" borderId="5" xfId="0" applyBorder="1"/>
    <xf numFmtId="0" fontId="1" fillId="0" borderId="2" xfId="0" applyFont="1" applyBorder="1"/>
    <xf numFmtId="0" fontId="1" fillId="0" borderId="12" xfId="0" applyFont="1" applyBorder="1"/>
    <xf numFmtId="0" fontId="1" fillId="0" borderId="4" xfId="0" applyFont="1" applyFill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Demonstration: Semi-log Chart</a:t>
            </a:r>
            <a:r>
              <a:rPr lang="en-US" sz="1800" b="1" baseline="0"/>
              <a:t> of Percentage Increases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Data!$E$3</c:f>
              <c:strCache>
                <c:ptCount val="1"/>
                <c:pt idx="0">
                  <c:v>15.0%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Data!$D$4:$D$53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Data!$E$4:$E$53</c:f>
              <c:numCache>
                <c:formatCode>#,##0.0000_);[Red]\(#,##0.0000\)</c:formatCode>
                <c:ptCount val="50"/>
                <c:pt idx="0">
                  <c:v>1</c:v>
                </c:pt>
                <c:pt idx="1">
                  <c:v>1.1499999999999999</c:v>
                </c:pt>
                <c:pt idx="2">
                  <c:v>1.3224999999999998</c:v>
                </c:pt>
                <c:pt idx="3">
                  <c:v>1.5208749999999995</c:v>
                </c:pt>
                <c:pt idx="4">
                  <c:v>1.7490062499999994</c:v>
                </c:pt>
                <c:pt idx="5">
                  <c:v>2.0113571874999994</c:v>
                </c:pt>
                <c:pt idx="6">
                  <c:v>2.3130607656249991</c:v>
                </c:pt>
                <c:pt idx="7">
                  <c:v>2.6600198804687487</c:v>
                </c:pt>
                <c:pt idx="8">
                  <c:v>3.0590228625390607</c:v>
                </c:pt>
                <c:pt idx="9">
                  <c:v>3.5178762919199196</c:v>
                </c:pt>
                <c:pt idx="10">
                  <c:v>4.0455577357079076</c:v>
                </c:pt>
                <c:pt idx="11">
                  <c:v>4.6523913960640932</c:v>
                </c:pt>
                <c:pt idx="12">
                  <c:v>5.3502501054737071</c:v>
                </c:pt>
                <c:pt idx="13">
                  <c:v>6.1527876212947623</c:v>
                </c:pt>
                <c:pt idx="14">
                  <c:v>7.0757057644889763</c:v>
                </c:pt>
                <c:pt idx="15">
                  <c:v>8.1370616291623215</c:v>
                </c:pt>
                <c:pt idx="16">
                  <c:v>9.3576208735366695</c:v>
                </c:pt>
                <c:pt idx="17">
                  <c:v>10.761264004567169</c:v>
                </c:pt>
                <c:pt idx="18">
                  <c:v>12.375453605252243</c:v>
                </c:pt>
                <c:pt idx="19">
                  <c:v>14.231771646040078</c:v>
                </c:pt>
                <c:pt idx="20">
                  <c:v>16.366537392946089</c:v>
                </c:pt>
                <c:pt idx="21">
                  <c:v>18.821518001888002</c:v>
                </c:pt>
                <c:pt idx="22">
                  <c:v>21.6447457021712</c:v>
                </c:pt>
                <c:pt idx="23">
                  <c:v>24.891457557496878</c:v>
                </c:pt>
                <c:pt idx="24">
                  <c:v>28.625176191121408</c:v>
                </c:pt>
                <c:pt idx="25">
                  <c:v>32.918952619789614</c:v>
                </c:pt>
                <c:pt idx="26">
                  <c:v>37.856795512758055</c:v>
                </c:pt>
                <c:pt idx="27">
                  <c:v>43.535314839671763</c:v>
                </c:pt>
                <c:pt idx="28">
                  <c:v>50.065612065622524</c:v>
                </c:pt>
                <c:pt idx="29">
                  <c:v>57.575453875465897</c:v>
                </c:pt>
                <c:pt idx="30">
                  <c:v>66.211771956785782</c:v>
                </c:pt>
                <c:pt idx="31">
                  <c:v>76.143537750303636</c:v>
                </c:pt>
                <c:pt idx="32">
                  <c:v>87.565068412849172</c:v>
                </c:pt>
                <c:pt idx="33">
                  <c:v>100.69982867477654</c:v>
                </c:pt>
                <c:pt idx="34">
                  <c:v>115.80480297599301</c:v>
                </c:pt>
                <c:pt idx="35">
                  <c:v>133.17552342239196</c:v>
                </c:pt>
                <c:pt idx="36">
                  <c:v>153.15185193575076</c:v>
                </c:pt>
                <c:pt idx="37">
                  <c:v>176.12462972611337</c:v>
                </c:pt>
                <c:pt idx="38">
                  <c:v>202.54332418503037</c:v>
                </c:pt>
                <c:pt idx="39">
                  <c:v>232.9248228127849</c:v>
                </c:pt>
                <c:pt idx="40">
                  <c:v>267.8635462347026</c:v>
                </c:pt>
                <c:pt idx="41">
                  <c:v>308.04307816990797</c:v>
                </c:pt>
                <c:pt idx="42">
                  <c:v>354.24953989539415</c:v>
                </c:pt>
                <c:pt idx="43">
                  <c:v>407.38697087970326</c:v>
                </c:pt>
                <c:pt idx="44">
                  <c:v>468.49501651165872</c:v>
                </c:pt>
                <c:pt idx="45">
                  <c:v>538.76926898840748</c:v>
                </c:pt>
                <c:pt idx="46">
                  <c:v>619.58465933666855</c:v>
                </c:pt>
                <c:pt idx="47">
                  <c:v>712.52235823716876</c:v>
                </c:pt>
                <c:pt idx="48">
                  <c:v>819.40071197274403</c:v>
                </c:pt>
                <c:pt idx="49">
                  <c:v>942.31081876865562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FB-4E1F-8312-C59446E652D4}"/>
            </c:ext>
          </c:extLst>
        </c:ser>
        <c:ser>
          <c:idx val="1"/>
          <c:order val="1"/>
          <c:tx>
            <c:strRef>
              <c:f>Data!$F$3</c:f>
              <c:strCache>
                <c:ptCount val="1"/>
                <c:pt idx="0">
                  <c:v>&lt; 15.0%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Data!$D$4:$D$53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Data!$F$4:$F$53</c:f>
              <c:numCache>
                <c:formatCode>#,##0.0000_);[Red]\(#,##0.0000\)</c:formatCode>
                <c:ptCount val="50"/>
                <c:pt idx="0">
                  <c:v>1</c:v>
                </c:pt>
                <c:pt idx="1">
                  <c:v>1.1469387755102041</c:v>
                </c:pt>
                <c:pt idx="2">
                  <c:v>1.3119575177009577</c:v>
                </c:pt>
                <c:pt idx="3">
                  <c:v>1.4967025559078271</c:v>
                </c:pt>
                <c:pt idx="4">
                  <c:v>1.7028809692216604</c:v>
                </c:pt>
                <c:pt idx="5">
                  <c:v>1.9322486099739655</c:v>
                </c:pt>
                <c:pt idx="6">
                  <c:v>2.1865956208787019</c:v>
                </c:pt>
                <c:pt idx="7">
                  <c:v>2.4677293435631062</c:v>
                </c:pt>
                <c:pt idx="8">
                  <c:v>2.7774545570919447</c:v>
                </c:pt>
                <c:pt idx="9">
                  <c:v>3.1175510334705501</c:v>
                </c:pt>
                <c:pt idx="10">
                  <c:v>3.4897484527726461</c:v>
                </c:pt>
                <c:pt idx="11">
                  <c:v>3.8956987829931369</c:v>
                </c:pt>
                <c:pt idx="12">
                  <c:v>4.336946298209706</c:v>
                </c:pt>
                <c:pt idx="13">
                  <c:v>4.8148954820940411</c:v>
                </c:pt>
                <c:pt idx="14">
                  <c:v>5.3307771408898308</c:v>
                </c:pt>
                <c:pt idx="15">
                  <c:v>5.8856131290232616</c:v>
                </c:pt>
                <c:pt idx="16">
                  <c:v>6.4801801696082642</c:v>
                </c:pt>
                <c:pt idx="17">
                  <c:v>7.1149733290800929</c:v>
                </c:pt>
                <c:pt idx="18">
                  <c:v>7.7901697776560601</c:v>
                </c:pt>
                <c:pt idx="19">
                  <c:v>8.5055935327469232</c:v>
                </c:pt>
                <c:pt idx="20">
                  <c:v>9.2606819382050674</c:v>
                </c:pt>
                <c:pt idx="21">
                  <c:v>10.0544546757655</c:v>
                </c:pt>
                <c:pt idx="22">
                  <c:v>10.885486133660404</c:v>
                </c:pt>
                <c:pt idx="23">
                  <c:v>11.751881968788474</c:v>
                </c:pt>
                <c:pt idx="24">
                  <c:v>12.651260690889632</c:v>
                </c:pt>
                <c:pt idx="25">
                  <c:v>13.580741068179483</c:v>
                </c:pt>
                <c:pt idx="26">
                  <c:v>14.53693610257171</c:v>
                </c:pt>
                <c:pt idx="27">
                  <c:v>15.51595424825511</c:v>
                </c:pt>
                <c:pt idx="28">
                  <c:v>16.513408449928651</c:v>
                </c:pt>
                <c:pt idx="29">
                  <c:v>17.524433457067136</c:v>
                </c:pt>
                <c:pt idx="30">
                  <c:v>18.54371172957002</c:v>
                </c:pt>
                <c:pt idx="31">
                  <c:v>19.56550809017898</c:v>
                </c:pt>
                <c:pt idx="32">
                  <c:v>20.58371310303523</c:v>
                </c:pt>
                <c:pt idx="33">
                  <c:v>21.591894969306342</c:v>
                </c:pt>
                <c:pt idx="34">
                  <c:v>22.583359534223469</c:v>
                </c:pt>
                <c:pt idx="35">
                  <c:v>23.551217799975898</c:v>
                </c:pt>
                <c:pt idx="36">
                  <c:v>24.488460140995347</c:v>
                </c:pt>
                <c:pt idx="37">
                  <c:v>25.388036227807422</c:v>
                </c:pt>
                <c:pt idx="38">
                  <c:v>26.242939488539708</c:v>
                </c:pt>
                <c:pt idx="39">
                  <c:v>27.046294779005208</c:v>
                </c:pt>
                <c:pt idx="40">
                  <c:v>27.79144779842678</c:v>
                </c:pt>
                <c:pt idx="41">
                  <c:v>28.472054683286206</c:v>
                </c:pt>
                <c:pt idx="42">
                  <c:v>29.082170140785195</c:v>
                </c:pt>
                <c:pt idx="43">
                  <c:v>29.616332449493495</c:v>
                </c:pt>
                <c:pt idx="44">
                  <c:v>30.069643660455124</c:v>
                </c:pt>
                <c:pt idx="45">
                  <c:v>30.437843378746411</c:v>
                </c:pt>
                <c:pt idx="46">
                  <c:v>30.717374593449183</c:v>
                </c:pt>
                <c:pt idx="47">
                  <c:v>30.905440152184582</c:v>
                </c:pt>
                <c:pt idx="48">
                  <c:v>31.000048642446369</c:v>
                </c:pt>
                <c:pt idx="49">
                  <c:v>31.000048642446366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FB-4E1F-8312-C59446E652D4}"/>
            </c:ext>
          </c:extLst>
        </c:ser>
        <c:ser>
          <c:idx val="2"/>
          <c:order val="2"/>
          <c:tx>
            <c:strRef>
              <c:f>Data!$G$3</c:f>
              <c:strCache>
                <c:ptCount val="1"/>
                <c:pt idx="0">
                  <c:v>&gt; 15.0%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Data!$D$4:$D$53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Data!$G$4:$G$53</c:f>
              <c:numCache>
                <c:formatCode>#,##0.0000_);[Red]\(#,##0.0000\)</c:formatCode>
                <c:ptCount val="50"/>
                <c:pt idx="0">
                  <c:v>1</c:v>
                </c:pt>
                <c:pt idx="1">
                  <c:v>1.1530612244897958</c:v>
                </c:pt>
                <c:pt idx="2">
                  <c:v>1.3330799666805495</c:v>
                </c:pt>
                <c:pt idx="3">
                  <c:v>1.5452845328052083</c:v>
                </c:pt>
                <c:pt idx="4">
                  <c:v>1.7959990641480938</c:v>
                </c:pt>
                <c:pt idx="5">
                  <c:v>2.0928887053644112</c:v>
                </c:pt>
                <c:pt idx="6">
                  <c:v>2.4452628241247454</c:v>
                </c:pt>
                <c:pt idx="7">
                  <c:v>2.8644507368318441</c:v>
                </c:pt>
                <c:pt idx="8">
                  <c:v>3.3642681613198495</c:v>
                </c:pt>
                <c:pt idx="9">
                  <c:v>3.9615974062888837</c:v>
                </c:pt>
                <c:pt idx="10">
                  <c:v>4.6771104072206509</c:v>
                </c:pt>
                <c:pt idx="11">
                  <c:v>5.5361715024244438</c:v>
                </c:pt>
                <c:pt idx="12">
                  <c:v>6.5699667931832932</c:v>
                </c:pt>
                <c:pt idx="13">
                  <c:v>7.8169196743384886</c:v>
                </c:pt>
                <c:pt idx="14">
                  <c:v>9.3244684686751977</c:v>
                </c:pt>
                <c:pt idx="15">
                  <c:v>11.151303107436052</c:v>
                </c:pt>
                <c:pt idx="16">
                  <c:v>13.370184848201387</c:v>
                </c:pt>
                <c:pt idx="17">
                  <c:v>16.071507909368606</c:v>
                </c:pt>
                <c:pt idx="18">
                  <c:v>19.367806980575839</c:v>
                </c:pt>
                <c:pt idx="19">
                  <c:v>23.399472923471215</c:v>
                </c:pt>
                <c:pt idx="20">
                  <c:v>28.34201465322483</c:v>
                </c:pt>
                <c:pt idx="21">
                  <c:v>34.415303507487288</c:v>
                </c:pt>
                <c:pt idx="22">
                  <c:v>41.895364371869725</c:v>
                </c:pt>
                <c:pt idx="23">
                  <c:v>51.129444682404277</c:v>
                </c:pt>
                <c:pt idx="24">
                  <c:v>62.555310381839512</c:v>
                </c:pt>
                <c:pt idx="25">
                  <c:v>76.726003141807226</c:v>
                </c:pt>
                <c:pt idx="26">
                  <c:v>94.341667128446645</c:v>
                </c:pt>
                <c:pt idx="27">
                  <c:v>116.29054478690156</c:v>
                </c:pt>
                <c:pt idx="28">
                  <c:v>143.70188748667121</c:v>
                </c:pt>
                <c:pt idx="29">
                  <c:v>178.01437898859066</c:v>
                </c:pt>
                <c:pt idx="30">
                  <c:v>221.0647951317498</c:v>
                </c:pt>
                <c:pt idx="31">
                  <c:v>275.20311230687219</c:v>
                </c:pt>
                <c:pt idx="32">
                  <c:v>343.4422513788823</c:v>
                </c:pt>
                <c:pt idx="33">
                  <c:v>429.65326550052009</c:v>
                </c:pt>
                <c:pt idx="34">
                  <c:v>538.82026867361139</c:v>
                </c:pt>
                <c:pt idx="35">
                  <c:v>677.3740520468258</c:v>
                </c:pt>
                <c:pt idx="36">
                  <c:v>853.62954518145898</c:v>
                </c:pt>
                <c:pt idx="37">
                  <c:v>1078.3605887088224</c:v>
                </c:pt>
                <c:pt idx="38">
                  <c:v>1365.5566230486211</c:v>
                </c:pt>
                <c:pt idx="39">
                  <c:v>1733.4208561964128</c:v>
                </c:pt>
                <c:pt idx="40">
                  <c:v>2205.6895996703333</c:v>
                </c:pt>
                <c:pt idx="41">
                  <c:v>2813.3795914162415</c:v>
                </c:pt>
                <c:pt idx="42">
                  <c:v>3597.1067633107655</c:v>
                </c:pt>
                <c:pt idx="43">
                  <c:v>4610.1694844064496</c:v>
                </c:pt>
                <c:pt idx="44">
                  <c:v>5922.6565110895099</c:v>
                </c:pt>
                <c:pt idx="45">
                  <c:v>7626.9311397907768</c:v>
                </c:pt>
                <c:pt idx="46">
                  <c:v>9844.9672365666647</c:v>
                </c:pt>
                <c:pt idx="47">
                  <c:v>12738.182097925031</c:v>
                </c:pt>
                <c:pt idx="48">
                  <c:v>16520.64229230889</c:v>
                </c:pt>
                <c:pt idx="49">
                  <c:v>21476.834980001553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FB-4E1F-8312-C59446E65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538223"/>
        <c:axId val="146373727"/>
      </c:lineChart>
      <c:catAx>
        <c:axId val="148538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373727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46373727"/>
        <c:scaling>
          <c:logBase val="10"/>
          <c:orientation val="minMax"/>
        </c:scaling>
        <c:delete val="0"/>
        <c:axPos val="l"/>
        <c:majorGridlines>
          <c:spPr>
            <a:ln w="25400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38223"/>
        <c:crosses val="autoZero"/>
        <c:crossBetween val="between"/>
      </c:valAx>
      <c:spPr>
        <a:noFill/>
        <a:ln w="12700">
          <a:solidFill>
            <a:schemeClr val="tx1">
              <a:lumMod val="65000"/>
              <a:lumOff val="3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6430368473937996"/>
          <c:y val="0.4446967310904319"/>
          <c:w val="0.2244870918589113"/>
          <c:h val="3.4091147697446915E-2"/>
        </c:manualLayout>
      </c:layout>
      <c:overlay val="0"/>
      <c:spPr>
        <a:solidFill>
          <a:schemeClr val="bg1"/>
        </a:solidFill>
        <a:ln>
          <a:solidFill>
            <a:schemeClr val="bg2">
              <a:lumMod val="9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Demonstration: Traditional Chart of Percentage Increases</a:t>
            </a:r>
            <a:endParaRPr lang="en-US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311269263414528E-2"/>
          <c:y val="7.7373896444762585E-2"/>
          <c:w val="0.90509915373821215"/>
          <c:h val="0.8081980434263899"/>
        </c:manualLayout>
      </c:layout>
      <c:lineChart>
        <c:grouping val="standard"/>
        <c:varyColors val="0"/>
        <c:ser>
          <c:idx val="0"/>
          <c:order val="0"/>
          <c:tx>
            <c:strRef>
              <c:f>Data!$E$3</c:f>
              <c:strCache>
                <c:ptCount val="1"/>
                <c:pt idx="0">
                  <c:v>15.0%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Data!$D$4:$D$53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Data!$E$4:$E$53</c:f>
              <c:numCache>
                <c:formatCode>#,##0.0000_);[Red]\(#,##0.0000\)</c:formatCode>
                <c:ptCount val="50"/>
                <c:pt idx="0">
                  <c:v>1</c:v>
                </c:pt>
                <c:pt idx="1">
                  <c:v>1.1499999999999999</c:v>
                </c:pt>
                <c:pt idx="2">
                  <c:v>1.3224999999999998</c:v>
                </c:pt>
                <c:pt idx="3">
                  <c:v>1.5208749999999995</c:v>
                </c:pt>
                <c:pt idx="4">
                  <c:v>1.7490062499999994</c:v>
                </c:pt>
                <c:pt idx="5">
                  <c:v>2.0113571874999994</c:v>
                </c:pt>
                <c:pt idx="6">
                  <c:v>2.3130607656249991</c:v>
                </c:pt>
                <c:pt idx="7">
                  <c:v>2.6600198804687487</c:v>
                </c:pt>
                <c:pt idx="8">
                  <c:v>3.0590228625390607</c:v>
                </c:pt>
                <c:pt idx="9">
                  <c:v>3.5178762919199196</c:v>
                </c:pt>
                <c:pt idx="10">
                  <c:v>4.0455577357079076</c:v>
                </c:pt>
                <c:pt idx="11">
                  <c:v>4.6523913960640932</c:v>
                </c:pt>
                <c:pt idx="12">
                  <c:v>5.3502501054737071</c:v>
                </c:pt>
                <c:pt idx="13">
                  <c:v>6.1527876212947623</c:v>
                </c:pt>
                <c:pt idx="14">
                  <c:v>7.0757057644889763</c:v>
                </c:pt>
                <c:pt idx="15">
                  <c:v>8.1370616291623215</c:v>
                </c:pt>
                <c:pt idx="16">
                  <c:v>9.3576208735366695</c:v>
                </c:pt>
                <c:pt idx="17">
                  <c:v>10.761264004567169</c:v>
                </c:pt>
                <c:pt idx="18">
                  <c:v>12.375453605252243</c:v>
                </c:pt>
                <c:pt idx="19">
                  <c:v>14.231771646040078</c:v>
                </c:pt>
                <c:pt idx="20">
                  <c:v>16.366537392946089</c:v>
                </c:pt>
                <c:pt idx="21">
                  <c:v>18.821518001888002</c:v>
                </c:pt>
                <c:pt idx="22">
                  <c:v>21.6447457021712</c:v>
                </c:pt>
                <c:pt idx="23">
                  <c:v>24.891457557496878</c:v>
                </c:pt>
                <c:pt idx="24">
                  <c:v>28.625176191121408</c:v>
                </c:pt>
                <c:pt idx="25">
                  <c:v>32.918952619789614</c:v>
                </c:pt>
                <c:pt idx="26">
                  <c:v>37.856795512758055</c:v>
                </c:pt>
                <c:pt idx="27">
                  <c:v>43.535314839671763</c:v>
                </c:pt>
                <c:pt idx="28">
                  <c:v>50.065612065622524</c:v>
                </c:pt>
                <c:pt idx="29">
                  <c:v>57.575453875465897</c:v>
                </c:pt>
                <c:pt idx="30">
                  <c:v>66.211771956785782</c:v>
                </c:pt>
                <c:pt idx="31">
                  <c:v>76.143537750303636</c:v>
                </c:pt>
                <c:pt idx="32">
                  <c:v>87.565068412849172</c:v>
                </c:pt>
                <c:pt idx="33">
                  <c:v>100.69982867477654</c:v>
                </c:pt>
                <c:pt idx="34">
                  <c:v>115.80480297599301</c:v>
                </c:pt>
                <c:pt idx="35">
                  <c:v>133.17552342239196</c:v>
                </c:pt>
                <c:pt idx="36">
                  <c:v>153.15185193575076</c:v>
                </c:pt>
                <c:pt idx="37">
                  <c:v>176.12462972611337</c:v>
                </c:pt>
                <c:pt idx="38">
                  <c:v>202.54332418503037</c:v>
                </c:pt>
                <c:pt idx="39">
                  <c:v>232.9248228127849</c:v>
                </c:pt>
                <c:pt idx="40">
                  <c:v>267.8635462347026</c:v>
                </c:pt>
                <c:pt idx="41">
                  <c:v>308.04307816990797</c:v>
                </c:pt>
                <c:pt idx="42">
                  <c:v>354.24953989539415</c:v>
                </c:pt>
                <c:pt idx="43">
                  <c:v>407.38697087970326</c:v>
                </c:pt>
                <c:pt idx="44">
                  <c:v>468.49501651165872</c:v>
                </c:pt>
                <c:pt idx="45">
                  <c:v>538.76926898840748</c:v>
                </c:pt>
                <c:pt idx="46">
                  <c:v>619.58465933666855</c:v>
                </c:pt>
                <c:pt idx="47">
                  <c:v>712.52235823716876</c:v>
                </c:pt>
                <c:pt idx="48">
                  <c:v>819.40071197274403</c:v>
                </c:pt>
                <c:pt idx="49">
                  <c:v>942.31081876865562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63-40B8-AAB9-35279AB61799}"/>
            </c:ext>
          </c:extLst>
        </c:ser>
        <c:ser>
          <c:idx val="1"/>
          <c:order val="1"/>
          <c:tx>
            <c:strRef>
              <c:f>Data!$F$3</c:f>
              <c:strCache>
                <c:ptCount val="1"/>
                <c:pt idx="0">
                  <c:v>&lt; 15.0%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Data!$D$4:$D$53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Data!$F$4:$F$53</c:f>
              <c:numCache>
                <c:formatCode>#,##0.0000_);[Red]\(#,##0.0000\)</c:formatCode>
                <c:ptCount val="50"/>
                <c:pt idx="0">
                  <c:v>1</c:v>
                </c:pt>
                <c:pt idx="1">
                  <c:v>1.1469387755102041</c:v>
                </c:pt>
                <c:pt idx="2">
                  <c:v>1.3119575177009577</c:v>
                </c:pt>
                <c:pt idx="3">
                  <c:v>1.4967025559078271</c:v>
                </c:pt>
                <c:pt idx="4">
                  <c:v>1.7028809692216604</c:v>
                </c:pt>
                <c:pt idx="5">
                  <c:v>1.9322486099739655</c:v>
                </c:pt>
                <c:pt idx="6">
                  <c:v>2.1865956208787019</c:v>
                </c:pt>
                <c:pt idx="7">
                  <c:v>2.4677293435631062</c:v>
                </c:pt>
                <c:pt idx="8">
                  <c:v>2.7774545570919447</c:v>
                </c:pt>
                <c:pt idx="9">
                  <c:v>3.1175510334705501</c:v>
                </c:pt>
                <c:pt idx="10">
                  <c:v>3.4897484527726461</c:v>
                </c:pt>
                <c:pt idx="11">
                  <c:v>3.8956987829931369</c:v>
                </c:pt>
                <c:pt idx="12">
                  <c:v>4.336946298209706</c:v>
                </c:pt>
                <c:pt idx="13">
                  <c:v>4.8148954820940411</c:v>
                </c:pt>
                <c:pt idx="14">
                  <c:v>5.3307771408898308</c:v>
                </c:pt>
                <c:pt idx="15">
                  <c:v>5.8856131290232616</c:v>
                </c:pt>
                <c:pt idx="16">
                  <c:v>6.4801801696082642</c:v>
                </c:pt>
                <c:pt idx="17">
                  <c:v>7.1149733290800929</c:v>
                </c:pt>
                <c:pt idx="18">
                  <c:v>7.7901697776560601</c:v>
                </c:pt>
                <c:pt idx="19">
                  <c:v>8.5055935327469232</c:v>
                </c:pt>
                <c:pt idx="20">
                  <c:v>9.2606819382050674</c:v>
                </c:pt>
                <c:pt idx="21">
                  <c:v>10.0544546757655</c:v>
                </c:pt>
                <c:pt idx="22">
                  <c:v>10.885486133660404</c:v>
                </c:pt>
                <c:pt idx="23">
                  <c:v>11.751881968788474</c:v>
                </c:pt>
                <c:pt idx="24">
                  <c:v>12.651260690889632</c:v>
                </c:pt>
                <c:pt idx="25">
                  <c:v>13.580741068179483</c:v>
                </c:pt>
                <c:pt idx="26">
                  <c:v>14.53693610257171</c:v>
                </c:pt>
                <c:pt idx="27">
                  <c:v>15.51595424825511</c:v>
                </c:pt>
                <c:pt idx="28">
                  <c:v>16.513408449928651</c:v>
                </c:pt>
                <c:pt idx="29">
                  <c:v>17.524433457067136</c:v>
                </c:pt>
                <c:pt idx="30">
                  <c:v>18.54371172957002</c:v>
                </c:pt>
                <c:pt idx="31">
                  <c:v>19.56550809017898</c:v>
                </c:pt>
                <c:pt idx="32">
                  <c:v>20.58371310303523</c:v>
                </c:pt>
                <c:pt idx="33">
                  <c:v>21.591894969306342</c:v>
                </c:pt>
                <c:pt idx="34">
                  <c:v>22.583359534223469</c:v>
                </c:pt>
                <c:pt idx="35">
                  <c:v>23.551217799975898</c:v>
                </c:pt>
                <c:pt idx="36">
                  <c:v>24.488460140995347</c:v>
                </c:pt>
                <c:pt idx="37">
                  <c:v>25.388036227807422</c:v>
                </c:pt>
                <c:pt idx="38">
                  <c:v>26.242939488539708</c:v>
                </c:pt>
                <c:pt idx="39">
                  <c:v>27.046294779005208</c:v>
                </c:pt>
                <c:pt idx="40">
                  <c:v>27.79144779842678</c:v>
                </c:pt>
                <c:pt idx="41">
                  <c:v>28.472054683286206</c:v>
                </c:pt>
                <c:pt idx="42">
                  <c:v>29.082170140785195</c:v>
                </c:pt>
                <c:pt idx="43">
                  <c:v>29.616332449493495</c:v>
                </c:pt>
                <c:pt idx="44">
                  <c:v>30.069643660455124</c:v>
                </c:pt>
                <c:pt idx="45">
                  <c:v>30.437843378746411</c:v>
                </c:pt>
                <c:pt idx="46">
                  <c:v>30.717374593449183</c:v>
                </c:pt>
                <c:pt idx="47">
                  <c:v>30.905440152184582</c:v>
                </c:pt>
                <c:pt idx="48">
                  <c:v>31.000048642446369</c:v>
                </c:pt>
                <c:pt idx="49">
                  <c:v>31.000048642446366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63-40B8-AAB9-35279AB61799}"/>
            </c:ext>
          </c:extLst>
        </c:ser>
        <c:ser>
          <c:idx val="2"/>
          <c:order val="2"/>
          <c:tx>
            <c:strRef>
              <c:f>Data!$G$3</c:f>
              <c:strCache>
                <c:ptCount val="1"/>
                <c:pt idx="0">
                  <c:v>&gt; 15.0%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Data!$D$4:$D$53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Data!$G$4:$G$53</c:f>
              <c:numCache>
                <c:formatCode>#,##0.0000_);[Red]\(#,##0.0000\)</c:formatCode>
                <c:ptCount val="50"/>
                <c:pt idx="0">
                  <c:v>1</c:v>
                </c:pt>
                <c:pt idx="1">
                  <c:v>1.1530612244897958</c:v>
                </c:pt>
                <c:pt idx="2">
                  <c:v>1.3330799666805495</c:v>
                </c:pt>
                <c:pt idx="3">
                  <c:v>1.5452845328052083</c:v>
                </c:pt>
                <c:pt idx="4">
                  <c:v>1.7959990641480938</c:v>
                </c:pt>
                <c:pt idx="5">
                  <c:v>2.0928887053644112</c:v>
                </c:pt>
                <c:pt idx="6">
                  <c:v>2.4452628241247454</c:v>
                </c:pt>
                <c:pt idx="7">
                  <c:v>2.8644507368318441</c:v>
                </c:pt>
                <c:pt idx="8">
                  <c:v>3.3642681613198495</c:v>
                </c:pt>
                <c:pt idx="9">
                  <c:v>3.9615974062888837</c:v>
                </c:pt>
                <c:pt idx="10">
                  <c:v>4.6771104072206509</c:v>
                </c:pt>
                <c:pt idx="11">
                  <c:v>5.5361715024244438</c:v>
                </c:pt>
                <c:pt idx="12">
                  <c:v>6.5699667931832932</c:v>
                </c:pt>
                <c:pt idx="13">
                  <c:v>7.8169196743384886</c:v>
                </c:pt>
                <c:pt idx="14">
                  <c:v>9.3244684686751977</c:v>
                </c:pt>
                <c:pt idx="15">
                  <c:v>11.151303107436052</c:v>
                </c:pt>
                <c:pt idx="16">
                  <c:v>13.370184848201387</c:v>
                </c:pt>
                <c:pt idx="17">
                  <c:v>16.071507909368606</c:v>
                </c:pt>
                <c:pt idx="18">
                  <c:v>19.367806980575839</c:v>
                </c:pt>
                <c:pt idx="19">
                  <c:v>23.399472923471215</c:v>
                </c:pt>
                <c:pt idx="20">
                  <c:v>28.34201465322483</c:v>
                </c:pt>
                <c:pt idx="21">
                  <c:v>34.415303507487288</c:v>
                </c:pt>
                <c:pt idx="22">
                  <c:v>41.895364371869725</c:v>
                </c:pt>
                <c:pt idx="23">
                  <c:v>51.129444682404277</c:v>
                </c:pt>
                <c:pt idx="24">
                  <c:v>62.555310381839512</c:v>
                </c:pt>
                <c:pt idx="25">
                  <c:v>76.726003141807226</c:v>
                </c:pt>
                <c:pt idx="26">
                  <c:v>94.341667128446645</c:v>
                </c:pt>
                <c:pt idx="27">
                  <c:v>116.29054478690156</c:v>
                </c:pt>
                <c:pt idx="28">
                  <c:v>143.70188748667121</c:v>
                </c:pt>
                <c:pt idx="29">
                  <c:v>178.01437898859066</c:v>
                </c:pt>
                <c:pt idx="30">
                  <c:v>221.0647951317498</c:v>
                </c:pt>
                <c:pt idx="31">
                  <c:v>275.20311230687219</c:v>
                </c:pt>
                <c:pt idx="32">
                  <c:v>343.4422513788823</c:v>
                </c:pt>
                <c:pt idx="33">
                  <c:v>429.65326550052009</c:v>
                </c:pt>
                <c:pt idx="34">
                  <c:v>538.82026867361139</c:v>
                </c:pt>
                <c:pt idx="35">
                  <c:v>677.3740520468258</c:v>
                </c:pt>
                <c:pt idx="36">
                  <c:v>853.62954518145898</c:v>
                </c:pt>
                <c:pt idx="37">
                  <c:v>1078.3605887088224</c:v>
                </c:pt>
                <c:pt idx="38">
                  <c:v>1365.5566230486211</c:v>
                </c:pt>
                <c:pt idx="39">
                  <c:v>1733.4208561964128</c:v>
                </c:pt>
                <c:pt idx="40">
                  <c:v>2205.6895996703333</c:v>
                </c:pt>
                <c:pt idx="41">
                  <c:v>2813.3795914162415</c:v>
                </c:pt>
                <c:pt idx="42">
                  <c:v>3597.1067633107655</c:v>
                </c:pt>
                <c:pt idx="43">
                  <c:v>4610.1694844064496</c:v>
                </c:pt>
                <c:pt idx="44">
                  <c:v>5922.6565110895099</c:v>
                </c:pt>
                <c:pt idx="45">
                  <c:v>7626.9311397907768</c:v>
                </c:pt>
                <c:pt idx="46">
                  <c:v>9844.9672365666647</c:v>
                </c:pt>
                <c:pt idx="47">
                  <c:v>12738.182097925031</c:v>
                </c:pt>
                <c:pt idx="48">
                  <c:v>16520.64229230889</c:v>
                </c:pt>
                <c:pt idx="49">
                  <c:v>21476.834980001553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63-40B8-AAB9-35279AB61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991023"/>
        <c:axId val="151618159"/>
      </c:lineChart>
      <c:catAx>
        <c:axId val="401991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618159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51618159"/>
        <c:scaling>
          <c:orientation val="minMax"/>
        </c:scaling>
        <c:delete val="0"/>
        <c:axPos val="l"/>
        <c:majorGridlines>
          <c:spPr>
            <a:ln w="19050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991023"/>
        <c:crosses val="autoZero"/>
        <c:crossBetween val="between"/>
      </c:valAx>
      <c:spPr>
        <a:noFill/>
        <a:ln>
          <a:solidFill>
            <a:schemeClr val="tx1">
              <a:lumMod val="65000"/>
              <a:lumOff val="3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4671410774100664"/>
          <c:y val="0.43459572098942173"/>
          <c:w val="0.22448709185891128"/>
          <c:h val="3.4091147697446908E-2"/>
        </c:manualLayout>
      </c:layout>
      <c:overlay val="0"/>
      <c:spPr>
        <a:solidFill>
          <a:schemeClr val="lt1"/>
        </a:solidFill>
        <a:ln>
          <a:solidFill>
            <a:schemeClr val="accent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bg2">
          <a:lumMod val="90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787CED7-CBC6-4EA0-9455-37CDF57F9D12}">
  <sheetPr/>
  <sheetViews>
    <sheetView tabSelected="1" zoomScale="13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7A94D1F-2C41-4FFC-9578-71166E5BC2E5}">
  <sheetPr/>
  <sheetViews>
    <sheetView zoomScale="13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222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BEA857-20B6-425A-AD18-C4842064B28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0.24674</cdr:x>
      <cdr:y>0.17845</cdr:y>
    </cdr:from>
    <cdr:to>
      <cdr:x>0.70928</cdr:x>
      <cdr:y>0.38496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A58DD4F-54A4-401E-8C5E-A0A179F123E5}"/>
            </a:ext>
          </a:extLst>
        </cdr:cNvPr>
        <cdr:cNvSpPr txBox="1"/>
      </cdr:nvSpPr>
      <cdr:spPr>
        <a:xfrm xmlns:a="http://schemas.openxmlformats.org/drawingml/2006/main">
          <a:off x="2137833" y="1121832"/>
          <a:ext cx="4007556" cy="129822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12700">
          <a:solidFill>
            <a:schemeClr val="accent1"/>
          </a:solidFill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  <a:scene3d xmlns:a="http://schemas.openxmlformats.org/drawingml/2006/main">
          <a:camera prst="orthographicFront"/>
          <a:lightRig rig="threePt" dir="t"/>
        </a:scene3d>
        <a:sp3d xmlns:a="http://schemas.openxmlformats.org/drawingml/2006/main">
          <a:bevelT/>
        </a:sp3d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The middle blue curve shows</a:t>
          </a:r>
          <a:r>
            <a:rPr lang="en-US" sz="1100" baseline="0"/>
            <a:t> a constant 15 percent growth rate throughout. The top green curve starts at 15 and ends at 30 percent growth rate. The bottom red curve starts at 15 and ends at 0 percent growth rate.</a:t>
          </a:r>
        </a:p>
        <a:p xmlns:a="http://schemas.openxmlformats.org/drawingml/2006/main">
          <a:endParaRPr lang="en-US" sz="1100" baseline="0"/>
        </a:p>
        <a:p xmlns:a="http://schemas.openxmlformats.org/drawingml/2006/main">
          <a:r>
            <a:rPr lang="en-US" sz="1100" baseline="0"/>
            <a:t>Note that the blue 15 percent growth rate curve is linear.</a:t>
          </a:r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4222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64C920-6A32-412C-B124-4FF32A4E4E0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0.22492</cdr:x>
      <cdr:y>0.12121</cdr:y>
    </cdr:from>
    <cdr:to>
      <cdr:x>0.68746</cdr:x>
      <cdr:y>0.36925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A7003E-FF32-4996-8550-8469FD021863}"/>
            </a:ext>
          </a:extLst>
        </cdr:cNvPr>
        <cdr:cNvSpPr txBox="1"/>
      </cdr:nvSpPr>
      <cdr:spPr>
        <a:xfrm xmlns:a="http://schemas.openxmlformats.org/drawingml/2006/main">
          <a:off x="1948744" y="762000"/>
          <a:ext cx="4007549" cy="155927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12700">
          <a:solidFill>
            <a:schemeClr val="accent1"/>
          </a:solidFill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  <a:scene3d xmlns:a="http://schemas.openxmlformats.org/drawingml/2006/main">
          <a:camera prst="orthographicFront"/>
          <a:lightRig rig="threePt" dir="t"/>
        </a:scene3d>
        <a:sp3d xmlns:a="http://schemas.openxmlformats.org/drawingml/2006/main">
          <a:bevelT/>
        </a:sp3d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Looking at these three lines, it appears that only the top, or green, curve is worthwhile</a:t>
          </a:r>
          <a:r>
            <a:rPr lang="en-US" sz="1100" baseline="0"/>
            <a:t> because the other two curves are near 0, especially the red curve that appears to hug the axis.</a:t>
          </a:r>
        </a:p>
        <a:p xmlns:a="http://schemas.openxmlformats.org/drawingml/2006/main">
          <a:endParaRPr lang="en-US" sz="1100" baseline="0"/>
        </a:p>
        <a:p xmlns:a="http://schemas.openxmlformats.org/drawingml/2006/main">
          <a:r>
            <a:rPr lang="en-US" sz="1100" baseline="0"/>
            <a:t>In reality, the top green curve starts at 15 and increases to 30 percent growth rate. The middle blue curve shows a constant 15 percent growth rate throughout. The bottom red curve starts at 15 and ends at 0 growth rate.</a:t>
          </a:r>
        </a:p>
        <a:p xmlns:a="http://schemas.openxmlformats.org/drawingml/2006/main">
          <a:endParaRPr lang="en-US" sz="1100" baseline="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A0071-87B7-4DA5-AEC1-1815B9CCD939}">
  <dimension ref="A2:J53"/>
  <sheetViews>
    <sheetView workbookViewId="0">
      <selection activeCell="B4" sqref="B4"/>
    </sheetView>
  </sheetViews>
  <sheetFormatPr defaultRowHeight="15" x14ac:dyDescent="0.25"/>
  <cols>
    <col min="1" max="1" width="12.140625" customWidth="1"/>
    <col min="2" max="2" width="12.7109375" customWidth="1"/>
    <col min="3" max="3" width="3.5703125" customWidth="1"/>
    <col min="5" max="7" width="15.7109375" customWidth="1"/>
    <col min="8" max="8" width="2.85546875" customWidth="1"/>
    <col min="9" max="9" width="16.85546875" bestFit="1" customWidth="1"/>
    <col min="10" max="10" width="16.5703125" bestFit="1" customWidth="1"/>
  </cols>
  <sheetData>
    <row r="2" spans="1:10" x14ac:dyDescent="0.25">
      <c r="D2" s="24" t="s">
        <v>7</v>
      </c>
      <c r="E2" s="26"/>
      <c r="F2" s="26"/>
      <c r="G2" s="25"/>
      <c r="I2" s="24" t="s">
        <v>8</v>
      </c>
      <c r="J2" s="25"/>
    </row>
    <row r="3" spans="1:10" x14ac:dyDescent="0.25">
      <c r="A3" s="24" t="s">
        <v>5</v>
      </c>
      <c r="B3" s="25"/>
      <c r="D3" s="8" t="s">
        <v>0</v>
      </c>
      <c r="E3" s="9" t="str">
        <f>TEXT(mainrate, "0.0%")</f>
        <v>15.0%</v>
      </c>
      <c r="F3" s="10" t="str">
        <f>"&lt; " &amp; TEXT(mainrate, "0.0%")</f>
        <v>&lt; 15.0%</v>
      </c>
      <c r="G3" s="10" t="str">
        <f>"&gt; " &amp; TEXT(mainrate, "0.0%")</f>
        <v>&gt; 15.0%</v>
      </c>
      <c r="I3" s="11" t="s">
        <v>3</v>
      </c>
      <c r="J3" s="12" t="s">
        <v>4</v>
      </c>
    </row>
    <row r="4" spans="1:10" x14ac:dyDescent="0.25">
      <c r="A4" s="1" t="s">
        <v>1</v>
      </c>
      <c r="B4" s="17">
        <v>0.15</v>
      </c>
      <c r="D4" s="1">
        <v>1</v>
      </c>
      <c r="E4" s="13">
        <v>1</v>
      </c>
      <c r="F4" s="13">
        <v>1</v>
      </c>
      <c r="G4" s="13">
        <v>1</v>
      </c>
      <c r="I4" s="13">
        <f>mainrate</f>
        <v>0.15</v>
      </c>
      <c r="J4" s="13">
        <f>mainrate</f>
        <v>0.15</v>
      </c>
    </row>
    <row r="5" spans="1:10" x14ac:dyDescent="0.25">
      <c r="A5" s="2" t="s">
        <v>2</v>
      </c>
      <c r="B5" s="3">
        <f>A10</f>
        <v>3.0612244897959182E-3</v>
      </c>
      <c r="D5" s="14">
        <f>1+D4</f>
        <v>2</v>
      </c>
      <c r="E5" s="15">
        <f t="shared" ref="E5:E36" si="0">(1+mainrate)*E4</f>
        <v>1.1499999999999999</v>
      </c>
      <c r="F5" s="15">
        <f t="shared" ref="F5:F36" si="1">(1+mainrate-(D5-1)*subrate)*F4</f>
        <v>1.1469387755102041</v>
      </c>
      <c r="G5" s="15">
        <f t="shared" ref="G5:G36" si="2">(1+mainrate+(D5-1)*subrate)*G4</f>
        <v>1.1530612244897958</v>
      </c>
      <c r="I5" s="15">
        <f t="shared" ref="I5:I36" si="3">(1+mainrate-(D5-1)*subrate)-1</f>
        <v>0.14693877551020407</v>
      </c>
      <c r="J5" s="15">
        <f t="shared" ref="J5:J36" si="4">(1+mainrate+(D5-1)*subrate)-1</f>
        <v>0.15306122448979576</v>
      </c>
    </row>
    <row r="6" spans="1:10" x14ac:dyDescent="0.25">
      <c r="D6" s="14">
        <f t="shared" ref="D6:D53" si="5">1+D5</f>
        <v>3</v>
      </c>
      <c r="E6" s="15">
        <f t="shared" si="0"/>
        <v>1.3224999999999998</v>
      </c>
      <c r="F6" s="15">
        <f t="shared" si="1"/>
        <v>1.3119575177009577</v>
      </c>
      <c r="G6" s="15">
        <f t="shared" si="2"/>
        <v>1.3330799666805495</v>
      </c>
      <c r="I6" s="15">
        <f t="shared" si="3"/>
        <v>0.143877551020408</v>
      </c>
      <c r="J6" s="15">
        <f t="shared" si="4"/>
        <v>0.15612244897959182</v>
      </c>
    </row>
    <row r="7" spans="1:10" x14ac:dyDescent="0.25">
      <c r="A7" s="7" t="s">
        <v>6</v>
      </c>
      <c r="D7" s="14">
        <f t="shared" si="5"/>
        <v>4</v>
      </c>
      <c r="E7" s="15">
        <f t="shared" si="0"/>
        <v>1.5208749999999995</v>
      </c>
      <c r="F7" s="15">
        <f t="shared" si="1"/>
        <v>1.4967025559078271</v>
      </c>
      <c r="G7" s="15">
        <f t="shared" si="2"/>
        <v>1.5452845328052083</v>
      </c>
      <c r="I7" s="15">
        <f t="shared" si="3"/>
        <v>0.14081632653061216</v>
      </c>
      <c r="J7" s="15">
        <f t="shared" si="4"/>
        <v>0.15918367346938767</v>
      </c>
    </row>
    <row r="8" spans="1:10" x14ac:dyDescent="0.25">
      <c r="A8" s="4">
        <f>mainrate</f>
        <v>0.15</v>
      </c>
      <c r="D8" s="14">
        <f t="shared" si="5"/>
        <v>5</v>
      </c>
      <c r="E8" s="15">
        <f t="shared" si="0"/>
        <v>1.7490062499999994</v>
      </c>
      <c r="F8" s="15">
        <f t="shared" si="1"/>
        <v>1.7028809692216604</v>
      </c>
      <c r="G8" s="15">
        <f t="shared" si="2"/>
        <v>1.7959990641480938</v>
      </c>
      <c r="I8" s="15">
        <f t="shared" si="3"/>
        <v>0.13775510204081631</v>
      </c>
      <c r="J8" s="15">
        <f t="shared" si="4"/>
        <v>0.16224489795918351</v>
      </c>
    </row>
    <row r="9" spans="1:10" x14ac:dyDescent="0.25">
      <c r="A9" s="5">
        <v>49</v>
      </c>
      <c r="D9" s="14">
        <f t="shared" si="5"/>
        <v>6</v>
      </c>
      <c r="E9" s="15">
        <f t="shared" si="0"/>
        <v>2.0113571874999994</v>
      </c>
      <c r="F9" s="15">
        <f t="shared" si="1"/>
        <v>1.9322486099739655</v>
      </c>
      <c r="G9" s="15">
        <f t="shared" si="2"/>
        <v>2.0928887053644112</v>
      </c>
      <c r="I9" s="15">
        <f t="shared" si="3"/>
        <v>0.13469387755102025</v>
      </c>
      <c r="J9" s="15">
        <f t="shared" si="4"/>
        <v>0.16530612244897958</v>
      </c>
    </row>
    <row r="10" spans="1:10" x14ac:dyDescent="0.25">
      <c r="A10" s="6">
        <f>A8/A9</f>
        <v>3.0612244897959182E-3</v>
      </c>
      <c r="D10" s="14">
        <f t="shared" si="5"/>
        <v>7</v>
      </c>
      <c r="E10" s="15">
        <f t="shared" si="0"/>
        <v>2.3130607656249991</v>
      </c>
      <c r="F10" s="15">
        <f t="shared" si="1"/>
        <v>2.1865956208787019</v>
      </c>
      <c r="G10" s="15">
        <f t="shared" si="2"/>
        <v>2.4452628241247454</v>
      </c>
      <c r="I10" s="15">
        <f t="shared" si="3"/>
        <v>0.1316326530612244</v>
      </c>
      <c r="J10" s="15">
        <f t="shared" si="4"/>
        <v>0.16836734693877542</v>
      </c>
    </row>
    <row r="11" spans="1:10" x14ac:dyDescent="0.25">
      <c r="D11" s="14">
        <f t="shared" si="5"/>
        <v>8</v>
      </c>
      <c r="E11" s="15">
        <f t="shared" si="0"/>
        <v>2.6600198804687487</v>
      </c>
      <c r="F11" s="15">
        <f t="shared" si="1"/>
        <v>2.4677293435631062</v>
      </c>
      <c r="G11" s="15">
        <f t="shared" si="2"/>
        <v>2.8644507368318441</v>
      </c>
      <c r="I11" s="15">
        <f t="shared" si="3"/>
        <v>0.12857142857142856</v>
      </c>
      <c r="J11" s="15">
        <f t="shared" si="4"/>
        <v>0.17142857142857126</v>
      </c>
    </row>
    <row r="12" spans="1:10" x14ac:dyDescent="0.25">
      <c r="A12" s="21" t="s">
        <v>9</v>
      </c>
      <c r="B12" s="18"/>
      <c r="D12" s="14">
        <f t="shared" si="5"/>
        <v>9</v>
      </c>
      <c r="E12" s="15">
        <f t="shared" si="0"/>
        <v>3.0590228625390607</v>
      </c>
      <c r="F12" s="15">
        <f t="shared" si="1"/>
        <v>2.7774545570919447</v>
      </c>
      <c r="G12" s="15">
        <f t="shared" si="2"/>
        <v>3.3642681613198495</v>
      </c>
      <c r="I12" s="15">
        <f t="shared" si="3"/>
        <v>0.12551020408163249</v>
      </c>
      <c r="J12" s="15">
        <f t="shared" si="4"/>
        <v>0.17448979591836733</v>
      </c>
    </row>
    <row r="13" spans="1:10" x14ac:dyDescent="0.25">
      <c r="A13" s="22" t="s">
        <v>10</v>
      </c>
      <c r="B13" s="19"/>
      <c r="D13" s="14">
        <f t="shared" si="5"/>
        <v>10</v>
      </c>
      <c r="E13" s="15">
        <f t="shared" si="0"/>
        <v>3.5178762919199196</v>
      </c>
      <c r="F13" s="15">
        <f t="shared" si="1"/>
        <v>3.1175510334705501</v>
      </c>
      <c r="G13" s="15">
        <f t="shared" si="2"/>
        <v>3.9615974062888837</v>
      </c>
      <c r="I13" s="15">
        <f t="shared" si="3"/>
        <v>0.12244897959183665</v>
      </c>
      <c r="J13" s="15">
        <f t="shared" si="4"/>
        <v>0.17755102040816317</v>
      </c>
    </row>
    <row r="14" spans="1:10" x14ac:dyDescent="0.25">
      <c r="A14" s="22" t="s">
        <v>11</v>
      </c>
      <c r="B14" s="19"/>
      <c r="D14" s="14">
        <f t="shared" si="5"/>
        <v>11</v>
      </c>
      <c r="E14" s="15">
        <f t="shared" si="0"/>
        <v>4.0455577357079076</v>
      </c>
      <c r="F14" s="15">
        <f t="shared" si="1"/>
        <v>3.4897484527726461</v>
      </c>
      <c r="G14" s="15">
        <f t="shared" si="2"/>
        <v>4.6771104072206509</v>
      </c>
      <c r="I14" s="15">
        <f t="shared" si="3"/>
        <v>0.1193877551020408</v>
      </c>
      <c r="J14" s="15">
        <f t="shared" si="4"/>
        <v>0.18061224489795902</v>
      </c>
    </row>
    <row r="15" spans="1:10" x14ac:dyDescent="0.25">
      <c r="A15" s="23" t="s">
        <v>12</v>
      </c>
      <c r="B15" s="20"/>
      <c r="D15" s="14">
        <f t="shared" si="5"/>
        <v>12</v>
      </c>
      <c r="E15" s="15">
        <f t="shared" si="0"/>
        <v>4.6523913960640932</v>
      </c>
      <c r="F15" s="15">
        <f t="shared" si="1"/>
        <v>3.8956987829931369</v>
      </c>
      <c r="G15" s="15">
        <f t="shared" si="2"/>
        <v>5.5361715024244438</v>
      </c>
      <c r="I15" s="15">
        <f t="shared" si="3"/>
        <v>0.11632653061224474</v>
      </c>
      <c r="J15" s="15">
        <f t="shared" si="4"/>
        <v>0.18367346938775508</v>
      </c>
    </row>
    <row r="16" spans="1:10" x14ac:dyDescent="0.25">
      <c r="D16" s="14">
        <f t="shared" si="5"/>
        <v>13</v>
      </c>
      <c r="E16" s="15">
        <f t="shared" si="0"/>
        <v>5.3502501054737071</v>
      </c>
      <c r="F16" s="15">
        <f t="shared" si="1"/>
        <v>4.336946298209706</v>
      </c>
      <c r="G16" s="15">
        <f t="shared" si="2"/>
        <v>6.5699667931832932</v>
      </c>
      <c r="I16" s="15">
        <f t="shared" si="3"/>
        <v>0.11326530612244889</v>
      </c>
      <c r="J16" s="15">
        <f t="shared" si="4"/>
        <v>0.18673469387755093</v>
      </c>
    </row>
    <row r="17" spans="4:10" x14ac:dyDescent="0.25">
      <c r="D17" s="14">
        <f t="shared" si="5"/>
        <v>14</v>
      </c>
      <c r="E17" s="15">
        <f t="shared" si="0"/>
        <v>6.1527876212947623</v>
      </c>
      <c r="F17" s="15">
        <f t="shared" si="1"/>
        <v>4.8148954820940411</v>
      </c>
      <c r="G17" s="15">
        <f t="shared" si="2"/>
        <v>7.8169196743384886</v>
      </c>
      <c r="I17" s="15">
        <f t="shared" si="3"/>
        <v>0.11020408163265305</v>
      </c>
      <c r="J17" s="15">
        <f t="shared" si="4"/>
        <v>0.18979591836734677</v>
      </c>
    </row>
    <row r="18" spans="4:10" x14ac:dyDescent="0.25">
      <c r="D18" s="14">
        <f t="shared" si="5"/>
        <v>15</v>
      </c>
      <c r="E18" s="15">
        <f t="shared" si="0"/>
        <v>7.0757057644889763</v>
      </c>
      <c r="F18" s="15">
        <f t="shared" si="1"/>
        <v>5.3307771408898308</v>
      </c>
      <c r="G18" s="15">
        <f t="shared" si="2"/>
        <v>9.3244684686751977</v>
      </c>
      <c r="I18" s="15">
        <f t="shared" si="3"/>
        <v>0.10714285714285698</v>
      </c>
      <c r="J18" s="15">
        <f t="shared" si="4"/>
        <v>0.19285714285714284</v>
      </c>
    </row>
    <row r="19" spans="4:10" x14ac:dyDescent="0.25">
      <c r="D19" s="14">
        <f t="shared" si="5"/>
        <v>16</v>
      </c>
      <c r="E19" s="15">
        <f t="shared" si="0"/>
        <v>8.1370616291623215</v>
      </c>
      <c r="F19" s="15">
        <f t="shared" si="1"/>
        <v>5.8856131290232616</v>
      </c>
      <c r="G19" s="15">
        <f t="shared" si="2"/>
        <v>11.151303107436052</v>
      </c>
      <c r="I19" s="15">
        <f t="shared" si="3"/>
        <v>0.10408163265306114</v>
      </c>
      <c r="J19" s="15">
        <f t="shared" si="4"/>
        <v>0.19591836734693868</v>
      </c>
    </row>
    <row r="20" spans="4:10" x14ac:dyDescent="0.25">
      <c r="D20" s="14">
        <f t="shared" si="5"/>
        <v>17</v>
      </c>
      <c r="E20" s="15">
        <f t="shared" si="0"/>
        <v>9.3576208735366695</v>
      </c>
      <c r="F20" s="15">
        <f t="shared" si="1"/>
        <v>6.4801801696082642</v>
      </c>
      <c r="G20" s="15">
        <f t="shared" si="2"/>
        <v>13.370184848201387</v>
      </c>
      <c r="I20" s="15">
        <f t="shared" si="3"/>
        <v>0.1010204081632653</v>
      </c>
      <c r="J20" s="15">
        <f t="shared" si="4"/>
        <v>0.19897959183673453</v>
      </c>
    </row>
    <row r="21" spans="4:10" x14ac:dyDescent="0.25">
      <c r="D21" s="14">
        <f t="shared" si="5"/>
        <v>18</v>
      </c>
      <c r="E21" s="15">
        <f t="shared" si="0"/>
        <v>10.761264004567169</v>
      </c>
      <c r="F21" s="15">
        <f t="shared" si="1"/>
        <v>7.1149733290800929</v>
      </c>
      <c r="G21" s="15">
        <f t="shared" si="2"/>
        <v>16.071507909368606</v>
      </c>
      <c r="I21" s="15">
        <f t="shared" si="3"/>
        <v>9.795918367346923E-2</v>
      </c>
      <c r="J21" s="15">
        <f t="shared" si="4"/>
        <v>0.20204081632653059</v>
      </c>
    </row>
    <row r="22" spans="4:10" x14ac:dyDescent="0.25">
      <c r="D22" s="14">
        <f t="shared" si="5"/>
        <v>19</v>
      </c>
      <c r="E22" s="15">
        <f t="shared" si="0"/>
        <v>12.375453605252243</v>
      </c>
      <c r="F22" s="15">
        <f t="shared" si="1"/>
        <v>7.7901697776560601</v>
      </c>
      <c r="G22" s="15">
        <f t="shared" si="2"/>
        <v>19.367806980575839</v>
      </c>
      <c r="I22" s="15">
        <f t="shared" si="3"/>
        <v>9.4897959183673386E-2</v>
      </c>
      <c r="J22" s="15">
        <f t="shared" si="4"/>
        <v>0.20510204081632644</v>
      </c>
    </row>
    <row r="23" spans="4:10" x14ac:dyDescent="0.25">
      <c r="D23" s="14">
        <f t="shared" si="5"/>
        <v>20</v>
      </c>
      <c r="E23" s="15">
        <f t="shared" si="0"/>
        <v>14.231771646040078</v>
      </c>
      <c r="F23" s="15">
        <f t="shared" si="1"/>
        <v>8.5055935327469232</v>
      </c>
      <c r="G23" s="15">
        <f t="shared" si="2"/>
        <v>23.399472923471215</v>
      </c>
      <c r="I23" s="15">
        <f t="shared" si="3"/>
        <v>9.1836734693877542E-2</v>
      </c>
      <c r="J23" s="15">
        <f t="shared" si="4"/>
        <v>0.20816326530612228</v>
      </c>
    </row>
    <row r="24" spans="4:10" x14ac:dyDescent="0.25">
      <c r="D24" s="14">
        <f t="shared" si="5"/>
        <v>21</v>
      </c>
      <c r="E24" s="15">
        <f t="shared" si="0"/>
        <v>16.366537392946089</v>
      </c>
      <c r="F24" s="15">
        <f t="shared" si="1"/>
        <v>9.2606819382050674</v>
      </c>
      <c r="G24" s="15">
        <f t="shared" si="2"/>
        <v>28.34201465322483</v>
      </c>
      <c r="I24" s="15">
        <f t="shared" si="3"/>
        <v>8.8775510204081476E-2</v>
      </c>
      <c r="J24" s="15">
        <f t="shared" si="4"/>
        <v>0.21122448979591835</v>
      </c>
    </row>
    <row r="25" spans="4:10" x14ac:dyDescent="0.25">
      <c r="D25" s="14">
        <f t="shared" si="5"/>
        <v>22</v>
      </c>
      <c r="E25" s="15">
        <f t="shared" si="0"/>
        <v>18.821518001888002</v>
      </c>
      <c r="F25" s="15">
        <f t="shared" si="1"/>
        <v>10.0544546757655</v>
      </c>
      <c r="G25" s="15">
        <f t="shared" si="2"/>
        <v>34.415303507487288</v>
      </c>
      <c r="I25" s="15">
        <f t="shared" si="3"/>
        <v>8.5714285714285632E-2</v>
      </c>
      <c r="J25" s="15">
        <f t="shared" si="4"/>
        <v>0.21428571428571419</v>
      </c>
    </row>
    <row r="26" spans="4:10" x14ac:dyDescent="0.25">
      <c r="D26" s="14">
        <f t="shared" si="5"/>
        <v>23</v>
      </c>
      <c r="E26" s="15">
        <f t="shared" si="0"/>
        <v>21.6447457021712</v>
      </c>
      <c r="F26" s="15">
        <f t="shared" si="1"/>
        <v>10.885486133660404</v>
      </c>
      <c r="G26" s="15">
        <f t="shared" si="2"/>
        <v>41.895364371869725</v>
      </c>
      <c r="I26" s="15">
        <f t="shared" si="3"/>
        <v>8.2653061224489788E-2</v>
      </c>
      <c r="J26" s="15">
        <f t="shared" si="4"/>
        <v>0.21734693877551003</v>
      </c>
    </row>
    <row r="27" spans="4:10" x14ac:dyDescent="0.25">
      <c r="D27" s="14">
        <f t="shared" si="5"/>
        <v>24</v>
      </c>
      <c r="E27" s="15">
        <f t="shared" si="0"/>
        <v>24.891457557496878</v>
      </c>
      <c r="F27" s="15">
        <f t="shared" si="1"/>
        <v>11.751881968788474</v>
      </c>
      <c r="G27" s="15">
        <f t="shared" si="2"/>
        <v>51.129444682404277</v>
      </c>
      <c r="I27" s="15">
        <f t="shared" si="3"/>
        <v>7.9591836734693722E-2</v>
      </c>
      <c r="J27" s="15">
        <f t="shared" si="4"/>
        <v>0.2204081632653061</v>
      </c>
    </row>
    <row r="28" spans="4:10" x14ac:dyDescent="0.25">
      <c r="D28" s="14">
        <f t="shared" si="5"/>
        <v>25</v>
      </c>
      <c r="E28" s="15">
        <f t="shared" si="0"/>
        <v>28.625176191121408</v>
      </c>
      <c r="F28" s="15">
        <f t="shared" si="1"/>
        <v>12.651260690889632</v>
      </c>
      <c r="G28" s="15">
        <f t="shared" si="2"/>
        <v>62.555310381839512</v>
      </c>
      <c r="I28" s="15">
        <f t="shared" si="3"/>
        <v>7.6530612244897878E-2</v>
      </c>
      <c r="J28" s="15">
        <f t="shared" si="4"/>
        <v>0.22346938775510194</v>
      </c>
    </row>
    <row r="29" spans="4:10" x14ac:dyDescent="0.25">
      <c r="D29" s="14">
        <f t="shared" si="5"/>
        <v>26</v>
      </c>
      <c r="E29" s="15">
        <f t="shared" si="0"/>
        <v>32.918952619789614</v>
      </c>
      <c r="F29" s="15">
        <f t="shared" si="1"/>
        <v>13.580741068179483</v>
      </c>
      <c r="G29" s="15">
        <f t="shared" si="2"/>
        <v>76.726003141807226</v>
      </c>
      <c r="I29" s="15">
        <f t="shared" si="3"/>
        <v>7.3469387755102034E-2</v>
      </c>
      <c r="J29" s="15">
        <f t="shared" si="4"/>
        <v>0.22653061224489779</v>
      </c>
    </row>
    <row r="30" spans="4:10" x14ac:dyDescent="0.25">
      <c r="D30" s="14">
        <f t="shared" si="5"/>
        <v>27</v>
      </c>
      <c r="E30" s="15">
        <f t="shared" si="0"/>
        <v>37.856795512758055</v>
      </c>
      <c r="F30" s="15">
        <f t="shared" si="1"/>
        <v>14.53693610257171</v>
      </c>
      <c r="G30" s="15">
        <f t="shared" si="2"/>
        <v>94.341667128446645</v>
      </c>
      <c r="I30" s="15">
        <f t="shared" si="3"/>
        <v>7.0408163265305967E-2</v>
      </c>
      <c r="J30" s="15">
        <f t="shared" si="4"/>
        <v>0.22959183673469385</v>
      </c>
    </row>
    <row r="31" spans="4:10" x14ac:dyDescent="0.25">
      <c r="D31" s="14">
        <f t="shared" si="5"/>
        <v>28</v>
      </c>
      <c r="E31" s="15">
        <f t="shared" si="0"/>
        <v>43.535314839671763</v>
      </c>
      <c r="F31" s="15">
        <f t="shared" si="1"/>
        <v>15.51595424825511</v>
      </c>
      <c r="G31" s="15">
        <f t="shared" si="2"/>
        <v>116.29054478690156</v>
      </c>
      <c r="I31" s="15">
        <f t="shared" si="3"/>
        <v>6.7346938775510123E-2</v>
      </c>
      <c r="J31" s="15">
        <f t="shared" si="4"/>
        <v>0.2326530612244897</v>
      </c>
    </row>
    <row r="32" spans="4:10" x14ac:dyDescent="0.25">
      <c r="D32" s="14">
        <f t="shared" si="5"/>
        <v>29</v>
      </c>
      <c r="E32" s="15">
        <f t="shared" si="0"/>
        <v>50.065612065622524</v>
      </c>
      <c r="F32" s="15">
        <f t="shared" si="1"/>
        <v>16.513408449928651</v>
      </c>
      <c r="G32" s="15">
        <f t="shared" si="2"/>
        <v>143.70188748667121</v>
      </c>
      <c r="I32" s="15">
        <f t="shared" si="3"/>
        <v>6.4285714285714279E-2</v>
      </c>
      <c r="J32" s="15">
        <f t="shared" si="4"/>
        <v>0.23571428571428554</v>
      </c>
    </row>
    <row r="33" spans="4:10" x14ac:dyDescent="0.25">
      <c r="D33" s="14">
        <f t="shared" si="5"/>
        <v>30</v>
      </c>
      <c r="E33" s="15">
        <f t="shared" si="0"/>
        <v>57.575453875465897</v>
      </c>
      <c r="F33" s="15">
        <f t="shared" si="1"/>
        <v>17.524433457067136</v>
      </c>
      <c r="G33" s="15">
        <f t="shared" si="2"/>
        <v>178.01437898859066</v>
      </c>
      <c r="I33" s="15">
        <f t="shared" si="3"/>
        <v>6.1224489795918213E-2</v>
      </c>
      <c r="J33" s="15">
        <f t="shared" si="4"/>
        <v>0.23877551020408161</v>
      </c>
    </row>
    <row r="34" spans="4:10" x14ac:dyDescent="0.25">
      <c r="D34" s="14">
        <f t="shared" si="5"/>
        <v>31</v>
      </c>
      <c r="E34" s="15">
        <f t="shared" si="0"/>
        <v>66.211771956785782</v>
      </c>
      <c r="F34" s="15">
        <f t="shared" si="1"/>
        <v>18.54371172957002</v>
      </c>
      <c r="G34" s="15">
        <f t="shared" si="2"/>
        <v>221.0647951317498</v>
      </c>
      <c r="I34" s="15">
        <f t="shared" si="3"/>
        <v>5.8163265306122369E-2</v>
      </c>
      <c r="J34" s="15">
        <f t="shared" si="4"/>
        <v>0.24183673469387745</v>
      </c>
    </row>
    <row r="35" spans="4:10" x14ac:dyDescent="0.25">
      <c r="D35" s="14">
        <f t="shared" si="5"/>
        <v>32</v>
      </c>
      <c r="E35" s="15">
        <f t="shared" si="0"/>
        <v>76.143537750303636</v>
      </c>
      <c r="F35" s="15">
        <f t="shared" si="1"/>
        <v>19.56550809017898</v>
      </c>
      <c r="G35" s="15">
        <f t="shared" si="2"/>
        <v>275.20311230687219</v>
      </c>
      <c r="I35" s="15">
        <f t="shared" si="3"/>
        <v>5.5102040816326525E-2</v>
      </c>
      <c r="J35" s="15">
        <f t="shared" si="4"/>
        <v>0.2448979591836733</v>
      </c>
    </row>
    <row r="36" spans="4:10" x14ac:dyDescent="0.25">
      <c r="D36" s="14">
        <f t="shared" si="5"/>
        <v>33</v>
      </c>
      <c r="E36" s="15">
        <f t="shared" si="0"/>
        <v>87.565068412849172</v>
      </c>
      <c r="F36" s="15">
        <f t="shared" si="1"/>
        <v>20.58371310303523</v>
      </c>
      <c r="G36" s="15">
        <f t="shared" si="2"/>
        <v>343.4422513788823</v>
      </c>
      <c r="I36" s="15">
        <f t="shared" si="3"/>
        <v>5.2040816326530459E-2</v>
      </c>
      <c r="J36" s="15">
        <f t="shared" si="4"/>
        <v>0.24795918367346936</v>
      </c>
    </row>
    <row r="37" spans="4:10" x14ac:dyDescent="0.25">
      <c r="D37" s="14">
        <f t="shared" si="5"/>
        <v>34</v>
      </c>
      <c r="E37" s="15">
        <f t="shared" ref="E37:E53" si="6">(1+mainrate)*E36</f>
        <v>100.69982867477654</v>
      </c>
      <c r="F37" s="15">
        <f t="shared" ref="F37:F53" si="7">(1+mainrate-(D37-1)*subrate)*F36</f>
        <v>21.591894969306342</v>
      </c>
      <c r="G37" s="15">
        <f t="shared" ref="G37:G53" si="8">(1+mainrate+(D37-1)*subrate)*G36</f>
        <v>429.65326550052009</v>
      </c>
      <c r="I37" s="15">
        <f t="shared" ref="I37:I53" si="9">(1+mainrate-(D37-1)*subrate)-1</f>
        <v>4.8979591836734615E-2</v>
      </c>
      <c r="J37" s="15">
        <f t="shared" ref="J37:J53" si="10">(1+mainrate+(D37-1)*subrate)-1</f>
        <v>0.25102040816326521</v>
      </c>
    </row>
    <row r="38" spans="4:10" x14ac:dyDescent="0.25">
      <c r="D38" s="14">
        <f t="shared" si="5"/>
        <v>35</v>
      </c>
      <c r="E38" s="15">
        <f t="shared" si="6"/>
        <v>115.80480297599301</v>
      </c>
      <c r="F38" s="15">
        <f t="shared" si="7"/>
        <v>22.583359534223469</v>
      </c>
      <c r="G38" s="15">
        <f t="shared" si="8"/>
        <v>538.82026867361139</v>
      </c>
      <c r="I38" s="15">
        <f t="shared" si="9"/>
        <v>4.5918367346938771E-2</v>
      </c>
      <c r="J38" s="15">
        <f t="shared" si="10"/>
        <v>0.25408163265306105</v>
      </c>
    </row>
    <row r="39" spans="4:10" x14ac:dyDescent="0.25">
      <c r="D39" s="14">
        <f t="shared" si="5"/>
        <v>36</v>
      </c>
      <c r="E39" s="15">
        <f t="shared" si="6"/>
        <v>133.17552342239196</v>
      </c>
      <c r="F39" s="15">
        <f t="shared" si="7"/>
        <v>23.551217799975898</v>
      </c>
      <c r="G39" s="15">
        <f t="shared" si="8"/>
        <v>677.3740520468258</v>
      </c>
      <c r="I39" s="15">
        <f t="shared" si="9"/>
        <v>4.2857142857142705E-2</v>
      </c>
      <c r="J39" s="15">
        <f t="shared" si="10"/>
        <v>0.25714285714285712</v>
      </c>
    </row>
    <row r="40" spans="4:10" x14ac:dyDescent="0.25">
      <c r="D40" s="14">
        <f t="shared" si="5"/>
        <v>37</v>
      </c>
      <c r="E40" s="15">
        <f t="shared" si="6"/>
        <v>153.15185193575076</v>
      </c>
      <c r="F40" s="15">
        <f t="shared" si="7"/>
        <v>24.488460140995347</v>
      </c>
      <c r="G40" s="15">
        <f t="shared" si="8"/>
        <v>853.62954518145898</v>
      </c>
      <c r="I40" s="15">
        <f t="shared" si="9"/>
        <v>3.9795918367346861E-2</v>
      </c>
      <c r="J40" s="15">
        <f t="shared" si="10"/>
        <v>0.26020408163265296</v>
      </c>
    </row>
    <row r="41" spans="4:10" x14ac:dyDescent="0.25">
      <c r="D41" s="14">
        <f t="shared" si="5"/>
        <v>38</v>
      </c>
      <c r="E41" s="15">
        <f t="shared" si="6"/>
        <v>176.12462972611337</v>
      </c>
      <c r="F41" s="15">
        <f t="shared" si="7"/>
        <v>25.388036227807422</v>
      </c>
      <c r="G41" s="15">
        <f t="shared" si="8"/>
        <v>1078.3605887088224</v>
      </c>
      <c r="I41" s="15">
        <f t="shared" si="9"/>
        <v>3.6734693877551017E-2</v>
      </c>
      <c r="J41" s="15">
        <f t="shared" si="10"/>
        <v>0.26326530612244881</v>
      </c>
    </row>
    <row r="42" spans="4:10" x14ac:dyDescent="0.25">
      <c r="D42" s="14">
        <f t="shared" si="5"/>
        <v>39</v>
      </c>
      <c r="E42" s="15">
        <f t="shared" si="6"/>
        <v>202.54332418503037</v>
      </c>
      <c r="F42" s="15">
        <f t="shared" si="7"/>
        <v>26.242939488539708</v>
      </c>
      <c r="G42" s="15">
        <f t="shared" si="8"/>
        <v>1365.5566230486211</v>
      </c>
      <c r="I42" s="15">
        <f t="shared" si="9"/>
        <v>3.3673469387754951E-2</v>
      </c>
      <c r="J42" s="15">
        <f t="shared" si="10"/>
        <v>0.26632653061224487</v>
      </c>
    </row>
    <row r="43" spans="4:10" x14ac:dyDescent="0.25">
      <c r="D43" s="14">
        <f t="shared" si="5"/>
        <v>40</v>
      </c>
      <c r="E43" s="15">
        <f t="shared" si="6"/>
        <v>232.9248228127849</v>
      </c>
      <c r="F43" s="15">
        <f t="shared" si="7"/>
        <v>27.046294779005208</v>
      </c>
      <c r="G43" s="15">
        <f t="shared" si="8"/>
        <v>1733.4208561964128</v>
      </c>
      <c r="I43" s="15">
        <f t="shared" si="9"/>
        <v>3.0612244897959107E-2</v>
      </c>
      <c r="J43" s="15">
        <f t="shared" si="10"/>
        <v>0.26938775510204072</v>
      </c>
    </row>
    <row r="44" spans="4:10" x14ac:dyDescent="0.25">
      <c r="D44" s="14">
        <f t="shared" si="5"/>
        <v>41</v>
      </c>
      <c r="E44" s="15">
        <f t="shared" si="6"/>
        <v>267.8635462347026</v>
      </c>
      <c r="F44" s="15">
        <f t="shared" si="7"/>
        <v>27.79144779842678</v>
      </c>
      <c r="G44" s="15">
        <f t="shared" si="8"/>
        <v>2205.6895996703333</v>
      </c>
      <c r="I44" s="15">
        <f t="shared" si="9"/>
        <v>2.7551020408163263E-2</v>
      </c>
      <c r="J44" s="15">
        <f t="shared" si="10"/>
        <v>0.27244897959183656</v>
      </c>
    </row>
    <row r="45" spans="4:10" x14ac:dyDescent="0.25">
      <c r="D45" s="14">
        <f t="shared" si="5"/>
        <v>42</v>
      </c>
      <c r="E45" s="15">
        <f t="shared" si="6"/>
        <v>308.04307816990797</v>
      </c>
      <c r="F45" s="15">
        <f t="shared" si="7"/>
        <v>28.472054683286206</v>
      </c>
      <c r="G45" s="15">
        <f t="shared" si="8"/>
        <v>2813.3795914162415</v>
      </c>
      <c r="I45" s="15">
        <f t="shared" si="9"/>
        <v>2.4489795918367196E-2</v>
      </c>
      <c r="J45" s="15">
        <f t="shared" si="10"/>
        <v>0.27551020408163263</v>
      </c>
    </row>
    <row r="46" spans="4:10" x14ac:dyDescent="0.25">
      <c r="D46" s="14">
        <f t="shared" si="5"/>
        <v>43</v>
      </c>
      <c r="E46" s="15">
        <f t="shared" si="6"/>
        <v>354.24953989539415</v>
      </c>
      <c r="F46" s="15">
        <f t="shared" si="7"/>
        <v>29.082170140785195</v>
      </c>
      <c r="G46" s="15">
        <f t="shared" si="8"/>
        <v>3597.1067633107655</v>
      </c>
      <c r="I46" s="15">
        <f t="shared" si="9"/>
        <v>2.1428571428571352E-2</v>
      </c>
      <c r="J46" s="15">
        <f t="shared" si="10"/>
        <v>0.27857142857142847</v>
      </c>
    </row>
    <row r="47" spans="4:10" x14ac:dyDescent="0.25">
      <c r="D47" s="14">
        <f t="shared" si="5"/>
        <v>44</v>
      </c>
      <c r="E47" s="15">
        <f t="shared" si="6"/>
        <v>407.38697087970326</v>
      </c>
      <c r="F47" s="15">
        <f t="shared" si="7"/>
        <v>29.616332449493495</v>
      </c>
      <c r="G47" s="15">
        <f t="shared" si="8"/>
        <v>4610.1694844064496</v>
      </c>
      <c r="I47" s="15">
        <f t="shared" si="9"/>
        <v>1.8367346938775508E-2</v>
      </c>
      <c r="J47" s="15">
        <f t="shared" si="10"/>
        <v>0.28163265306122431</v>
      </c>
    </row>
    <row r="48" spans="4:10" x14ac:dyDescent="0.25">
      <c r="D48" s="14">
        <f t="shared" si="5"/>
        <v>45</v>
      </c>
      <c r="E48" s="15">
        <f t="shared" si="6"/>
        <v>468.49501651165872</v>
      </c>
      <c r="F48" s="15">
        <f t="shared" si="7"/>
        <v>30.069643660455124</v>
      </c>
      <c r="G48" s="15">
        <f t="shared" si="8"/>
        <v>5922.6565110895099</v>
      </c>
      <c r="I48" s="15">
        <f t="shared" si="9"/>
        <v>1.5306122448979442E-2</v>
      </c>
      <c r="J48" s="15">
        <f t="shared" si="10"/>
        <v>0.28469387755102038</v>
      </c>
    </row>
    <row r="49" spans="4:10" x14ac:dyDescent="0.25">
      <c r="D49" s="14">
        <f t="shared" si="5"/>
        <v>46</v>
      </c>
      <c r="E49" s="15">
        <f t="shared" si="6"/>
        <v>538.76926898840748</v>
      </c>
      <c r="F49" s="15">
        <f t="shared" si="7"/>
        <v>30.437843378746411</v>
      </c>
      <c r="G49" s="15">
        <f t="shared" si="8"/>
        <v>7626.9311397907768</v>
      </c>
      <c r="I49" s="15">
        <f t="shared" si="9"/>
        <v>1.2244897959183598E-2</v>
      </c>
      <c r="J49" s="15">
        <f t="shared" si="10"/>
        <v>0.28775510204081622</v>
      </c>
    </row>
    <row r="50" spans="4:10" x14ac:dyDescent="0.25">
      <c r="D50" s="14">
        <f t="shared" si="5"/>
        <v>47</v>
      </c>
      <c r="E50" s="15">
        <f t="shared" si="6"/>
        <v>619.58465933666855</v>
      </c>
      <c r="F50" s="15">
        <f t="shared" si="7"/>
        <v>30.717374593449183</v>
      </c>
      <c r="G50" s="15">
        <f t="shared" si="8"/>
        <v>9844.9672365666647</v>
      </c>
      <c r="I50" s="15">
        <f t="shared" si="9"/>
        <v>9.1836734693877542E-3</v>
      </c>
      <c r="J50" s="15">
        <f t="shared" si="10"/>
        <v>0.29081632653061207</v>
      </c>
    </row>
    <row r="51" spans="4:10" x14ac:dyDescent="0.25">
      <c r="D51" s="14">
        <f t="shared" si="5"/>
        <v>48</v>
      </c>
      <c r="E51" s="15">
        <f t="shared" si="6"/>
        <v>712.52235823716876</v>
      </c>
      <c r="F51" s="15">
        <f t="shared" si="7"/>
        <v>30.905440152184582</v>
      </c>
      <c r="G51" s="15">
        <f t="shared" si="8"/>
        <v>12738.182097925031</v>
      </c>
      <c r="I51" s="15">
        <f t="shared" si="9"/>
        <v>6.1224489795916881E-3</v>
      </c>
      <c r="J51" s="15">
        <f t="shared" si="10"/>
        <v>0.29387755102040813</v>
      </c>
    </row>
    <row r="52" spans="4:10" x14ac:dyDescent="0.25">
      <c r="D52" s="14">
        <f t="shared" si="5"/>
        <v>49</v>
      </c>
      <c r="E52" s="15">
        <f t="shared" si="6"/>
        <v>819.40071197274403</v>
      </c>
      <c r="F52" s="15">
        <f t="shared" si="7"/>
        <v>31.000048642446369</v>
      </c>
      <c r="G52" s="15">
        <f t="shared" si="8"/>
        <v>16520.64229230889</v>
      </c>
      <c r="I52" s="15">
        <f t="shared" si="9"/>
        <v>3.0612244897958441E-3</v>
      </c>
      <c r="J52" s="15">
        <f t="shared" si="10"/>
        <v>0.29693877551020398</v>
      </c>
    </row>
    <row r="53" spans="4:10" x14ac:dyDescent="0.25">
      <c r="D53" s="2">
        <f t="shared" si="5"/>
        <v>50</v>
      </c>
      <c r="E53" s="16">
        <f t="shared" si="6"/>
        <v>942.31081876865562</v>
      </c>
      <c r="F53" s="16">
        <f t="shared" si="7"/>
        <v>31.000048642446366</v>
      </c>
      <c r="G53" s="16">
        <f t="shared" si="8"/>
        <v>21476.834980001553</v>
      </c>
      <c r="I53" s="16">
        <f t="shared" si="9"/>
        <v>0</v>
      </c>
      <c r="J53" s="16">
        <f t="shared" si="10"/>
        <v>0.29999999999999982</v>
      </c>
    </row>
  </sheetData>
  <mergeCells count="3">
    <mergeCell ref="A3:B3"/>
    <mergeCell ref="D2:G2"/>
    <mergeCell ref="I2:J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CCF5484A85FE4881CD3F31E04DC4D2" ma:contentTypeVersion="13" ma:contentTypeDescription="Create a new document." ma:contentTypeScope="" ma:versionID="c8c2de32e54e38ee55ad0784fb92c4da">
  <xsd:schema xmlns:xsd="http://www.w3.org/2001/XMLSchema" xmlns:xs="http://www.w3.org/2001/XMLSchema" xmlns:p="http://schemas.microsoft.com/office/2006/metadata/properties" xmlns:ns3="3cccbabc-5715-4557-a278-4079440628ee" xmlns:ns4="cca61927-86d4-4542-aec9-68aa72a492fa" targetNamespace="http://schemas.microsoft.com/office/2006/metadata/properties" ma:root="true" ma:fieldsID="468b18b84086db3904857696499b6808" ns3:_="" ns4:_="">
    <xsd:import namespace="3cccbabc-5715-4557-a278-4079440628ee"/>
    <xsd:import namespace="cca61927-86d4-4542-aec9-68aa72a492f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cbabc-5715-4557-a278-4079440628e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a61927-86d4-4542-aec9-68aa72a492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8B53E1-0AD2-4794-95BB-5DA6A686CC9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C574AC1-8202-497B-A2F2-07504E9233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ccbabc-5715-4557-a278-4079440628ee"/>
    <ds:schemaRef ds:uri="cca61927-86d4-4542-aec9-68aa72a49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33A54C-4E38-49C2-9B15-7C49503AA5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</vt:lpstr>
      <vt:lpstr>SemiLogChart</vt:lpstr>
      <vt:lpstr>TraditionalChart</vt:lpstr>
      <vt:lpstr>Data!mainrate</vt:lpstr>
      <vt:lpstr>Data!subrate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Stecyk</dc:creator>
  <cp:lastModifiedBy>Kevin Stecyk</cp:lastModifiedBy>
  <dcterms:created xsi:type="dcterms:W3CDTF">2020-06-27T22:14:05Z</dcterms:created>
  <dcterms:modified xsi:type="dcterms:W3CDTF">2020-06-29T00:55:53Z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0x01010064CCF5484A85FE4881CD3F31E04DC4D2</vt:lpwstr>
  </property>
</Properties>
</file>